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210" activeTab="0"/>
  </bookViews>
  <sheets>
    <sheet name="财政拨款支出决算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<sst xmlns="http://schemas.openxmlformats.org/spreadsheetml/2006/main" count="60" uniqueCount="45">
  <si>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单位：万元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</si>
  <si>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</si>
  <si>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</si>
  <si>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</si>
  <si>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</si>
  <si>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</si>
  <si>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</si>
  <si>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</si>
  <si>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</si>
  <si>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</si>
  <si>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</si>
  <si>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t>公安</t>
  </si>
  <si>
    <t>医疗保障</t>
  </si>
  <si>
    <t>住房改革支出</t>
  </si>
  <si>
    <t/>
  </si>
  <si>
    <t>公共安全</t>
  </si>
  <si>
    <t xml:space="preserve">  行政运行</t>
  </si>
  <si>
    <t xml:space="preserve">  一般行政管理事务</t>
  </si>
  <si>
    <t xml:space="preserve">  禁毒管理</t>
  </si>
  <si>
    <t xml:space="preserve">  居民身份证管理</t>
  </si>
  <si>
    <t xml:space="preserve">  网络运行及维护</t>
  </si>
  <si>
    <t xml:space="preserve">  拘押收教场所管理</t>
  </si>
  <si>
    <t>210</t>
  </si>
  <si>
    <t>医疗卫生</t>
  </si>
  <si>
    <t xml:space="preserve">  行政单位医疗</t>
  </si>
  <si>
    <t>221</t>
  </si>
  <si>
    <t>住房保障支出</t>
  </si>
  <si>
    <t xml:space="preserve">  住房公积金</t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</si>
  <si>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</si>
  <si>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1</t>
    </r>
  </si>
  <si>
    <r>
      <t>1</t>
    </r>
    <r>
      <rPr>
        <sz val="10"/>
        <color indexed="8"/>
        <rFont val="宋体"/>
        <family val="0"/>
      </rPr>
      <t>1</t>
    </r>
  </si>
  <si>
    <r>
      <t>1</t>
    </r>
    <r>
      <rPr>
        <sz val="10"/>
        <color indexed="8"/>
        <rFont val="宋体"/>
        <family val="0"/>
      </rPr>
      <t>5</t>
    </r>
  </si>
  <si>
    <r>
      <t>1</t>
    </r>
    <r>
      <rPr>
        <sz val="10"/>
        <color indexed="8"/>
        <rFont val="宋体"/>
        <family val="0"/>
      </rPr>
      <t>6</t>
    </r>
  </si>
  <si>
    <r>
      <t>1</t>
    </r>
    <r>
      <rPr>
        <sz val="10"/>
        <color indexed="8"/>
        <rFont val="宋体"/>
        <family val="0"/>
      </rPr>
      <t>7</t>
    </r>
  </si>
  <si>
    <r>
      <t>0</t>
    </r>
    <r>
      <rPr>
        <sz val="10"/>
        <color indexed="8"/>
        <rFont val="宋体"/>
        <family val="0"/>
      </rPr>
      <t>5</t>
    </r>
  </si>
  <si>
    <t>金堂县公安局2014年财政拨款支出决算表</t>
  </si>
  <si>
    <r>
      <t>0</t>
    </r>
    <r>
      <rPr>
        <sz val="10"/>
        <color indexed="8"/>
        <rFont val="宋体"/>
        <family val="0"/>
      </rPr>
      <t>1</t>
    </r>
  </si>
  <si>
    <t>武装警察</t>
  </si>
  <si>
    <t>内卫</t>
  </si>
  <si>
    <r>
      <t>0</t>
    </r>
    <r>
      <rPr>
        <sz val="10"/>
        <color indexed="8"/>
        <rFont val="宋体"/>
        <family val="0"/>
      </rPr>
      <t>8</t>
    </r>
  </si>
  <si>
    <t xml:space="preserve">  出入境</t>
  </si>
  <si>
    <r>
      <t>12</t>
    </r>
  </si>
  <si>
    <t xml:space="preserve">  道路交通管理</t>
  </si>
  <si>
    <t xml:space="preserve">  反恐怖</t>
  </si>
  <si>
    <r>
      <t>1</t>
    </r>
    <r>
      <rPr>
        <sz val="10"/>
        <color indexed="8"/>
        <rFont val="宋体"/>
        <family val="0"/>
      </rPr>
      <t>4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</si>
</sst>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_ "/>
    <numFmt numFmtId="190" formatCode="0.000"/>
    <numFmt numFmtId="191" formatCode="0.000000"/>
    <numFmt numFmtId="192" formatCode="0.00000"/>
    <numFmt numFmtId="193" formatCode="0.0000"/>
    <numFmt numFmtId="194" formatCode="#,##0.00_ "/>
    <numFmt numFmtId="195" formatCode="0.00_);[Red]\(0.00\)"/>
    <numFmt numFmtId="196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left" vertical="center" shrinkToFit="1"/>
    </xf>
    <xf numFmtId="4" fontId="47" fillId="0" borderId="10" xfId="0" applyNumberFormat="1" applyFont="1" applyBorder="1" applyAlignment="1">
      <alignment horizontal="right" vertical="center" shrinkToFit="1"/>
    </xf>
    <xf numFmtId="4" fontId="47" fillId="0" borderId="10" xfId="0" applyNumberFormat="1" applyFont="1" applyBorder="1" applyAlignment="1">
      <alignment horizontal="right" vertical="center" shrinkToFi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shrinkToFit="1"/>
    </xf>
    <xf numFmtId="0" fontId="47" fillId="0" borderId="12" xfId="0" applyFont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49" fontId="47" fillId="0" borderId="10" xfId="0" applyNumberFormat="1" applyFont="1" applyBorder="1" applyAlignment="1">
      <alignment vertical="center" shrinkToFit="1"/>
    </xf>
    <xf numFmtId="49" fontId="47" fillId="0" borderId="10" xfId="0" applyNumberFormat="1" applyFont="1" applyBorder="1" applyAlignment="1">
      <alignment horizontal="left" vertical="center" shrinkToFit="1"/>
    </xf>
    <xf numFmtId="49" fontId="47" fillId="0" borderId="10" xfId="0" applyNumberFormat="1" applyFont="1" applyBorder="1" applyAlignment="1">
      <alignment vertical="center" shrinkToFit="1"/>
    </xf>
    <xf numFmtId="49" fontId="47" fillId="0" borderId="10" xfId="0" applyNumberFormat="1" applyFont="1" applyBorder="1" applyAlignment="1">
      <alignment horizontal="left" vertical="center" shrinkToFit="1"/>
    </xf>
    <xf numFmtId="4" fontId="47" fillId="0" borderId="10" xfId="0" applyNumberFormat="1" applyFont="1" applyBorder="1" applyAlignment="1">
      <alignment horizontal="right" vertical="center" shrinkToFit="1"/>
    </xf>
    <xf numFmtId="49" fontId="47" fillId="0" borderId="10" xfId="0" applyNumberFormat="1" applyFont="1" applyBorder="1" applyAlignment="1">
      <alignment vertical="center" shrinkToFit="1"/>
    </xf>
    <xf numFmtId="0" fontId="47" fillId="0" borderId="10" xfId="0" applyFont="1" applyBorder="1" applyAlignment="1">
      <alignment horizontal="left" vertical="center" shrinkToFit="1"/>
    </xf>
    <xf numFmtId="49" fontId="47" fillId="0" borderId="10" xfId="0" applyNumberFormat="1" applyFont="1" applyBorder="1" applyAlignment="1">
      <alignment horizontal="left" vertical="center" shrinkToFit="1"/>
    </xf>
    <xf numFmtId="0" fontId="48" fillId="0" borderId="0" xfId="0" applyFont="1" applyAlignment="1">
      <alignment horizontal="center" vertical="center"/>
    </xf>
    <xf numFmtId="4" fontId="47" fillId="0" borderId="11" xfId="0" applyNumberFormat="1" applyFont="1" applyBorder="1" applyAlignment="1">
      <alignment horizontal="right" vertical="center" shrinkToFit="1"/>
    </xf>
    <xf numFmtId="4" fontId="47" fillId="0" borderId="13" xfId="0" applyNumberFormat="1" applyFont="1" applyBorder="1" applyAlignment="1">
      <alignment horizontal="right" vertical="center" shrinkToFit="1"/>
    </xf>
    <xf numFmtId="4" fontId="47" fillId="0" borderId="10" xfId="0" applyNumberFormat="1" applyFont="1" applyBorder="1" applyAlignment="1">
      <alignment horizontal="right" vertical="center" shrinkToFit="1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4" max="4" width="19.28125" style="0" customWidth="1"/>
    <col min="9" max="9" width="17.00390625" style="0" customWidth="1"/>
    <col min="10" max="10" width="12.7109375" style="0" customWidth="1"/>
  </cols>
  <sheetData>
    <row r="1" spans="1:10" ht="28.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5.5" customHeight="1">
      <c r="A2" s="1"/>
      <c r="B2" s="2"/>
      <c r="C2" s="14"/>
      <c r="D2" s="3"/>
      <c r="E2" s="3"/>
      <c r="F2" s="30"/>
      <c r="G2" s="30"/>
      <c r="H2" s="31" t="s">
        <v>0</v>
      </c>
      <c r="I2" s="31"/>
      <c r="J2" s="31"/>
    </row>
    <row r="3" spans="1:10" ht="25.5" customHeight="1">
      <c r="A3" s="32" t="s">
        <v>1</v>
      </c>
      <c r="B3" s="32"/>
      <c r="C3" s="32"/>
      <c r="D3" s="33" t="s">
        <v>2</v>
      </c>
      <c r="E3" s="34" t="s">
        <v>3</v>
      </c>
      <c r="F3" s="34"/>
      <c r="G3" s="34" t="s">
        <v>4</v>
      </c>
      <c r="H3" s="34"/>
      <c r="I3" s="34" t="s">
        <v>5</v>
      </c>
      <c r="J3" s="34" t="s">
        <v>6</v>
      </c>
    </row>
    <row r="4" spans="1:10" ht="25.5" customHeight="1">
      <c r="A4" s="4" t="s">
        <v>7</v>
      </c>
      <c r="B4" s="12" t="s">
        <v>8</v>
      </c>
      <c r="C4" s="4" t="s">
        <v>9</v>
      </c>
      <c r="D4" s="33"/>
      <c r="E4" s="34"/>
      <c r="F4" s="34"/>
      <c r="G4" s="34"/>
      <c r="H4" s="34"/>
      <c r="I4" s="34"/>
      <c r="J4" s="34"/>
    </row>
    <row r="5" spans="1:10" ht="25.5" customHeight="1">
      <c r="A5" s="5"/>
      <c r="B5" s="13"/>
      <c r="C5" s="5"/>
      <c r="D5" s="6" t="s">
        <v>10</v>
      </c>
      <c r="E5" s="27">
        <f>E6+E19+E22</f>
        <v>9831.619999999999</v>
      </c>
      <c r="F5" s="28"/>
      <c r="G5" s="27">
        <f>G6+G19+G22+G7</f>
        <v>7332.62</v>
      </c>
      <c r="H5" s="28"/>
      <c r="I5" s="11">
        <f>I6</f>
        <v>2499</v>
      </c>
      <c r="J5" s="7"/>
    </row>
    <row r="6" spans="1:10" ht="20.25" customHeight="1">
      <c r="A6" s="15">
        <v>204</v>
      </c>
      <c r="B6" s="16"/>
      <c r="C6" s="9"/>
      <c r="D6" s="9" t="s">
        <v>15</v>
      </c>
      <c r="E6" s="27">
        <f>E7+E9</f>
        <v>9566.529999999999</v>
      </c>
      <c r="F6" s="28"/>
      <c r="G6" s="29">
        <f>G9</f>
        <v>7067.53</v>
      </c>
      <c r="H6" s="29"/>
      <c r="I6" s="10">
        <f>I7+I9</f>
        <v>2499</v>
      </c>
      <c r="J6" s="8"/>
    </row>
    <row r="7" spans="1:10" ht="20.25" customHeight="1">
      <c r="A7" s="15"/>
      <c r="B7" s="23" t="s">
        <v>36</v>
      </c>
      <c r="C7" s="9"/>
      <c r="D7" s="24" t="s">
        <v>37</v>
      </c>
      <c r="E7" s="27">
        <f>E8</f>
        <v>128.73</v>
      </c>
      <c r="F7" s="28"/>
      <c r="G7" s="27">
        <v>0</v>
      </c>
      <c r="H7" s="28"/>
      <c r="I7" s="22">
        <f>I8</f>
        <v>128.73</v>
      </c>
      <c r="J7" s="8"/>
    </row>
    <row r="8" spans="1:10" ht="20.25" customHeight="1">
      <c r="A8" s="15"/>
      <c r="B8" s="16"/>
      <c r="C8" s="21" t="s">
        <v>29</v>
      </c>
      <c r="D8" s="24" t="s">
        <v>38</v>
      </c>
      <c r="E8" s="27">
        <f>G8+I8</f>
        <v>128.73</v>
      </c>
      <c r="F8" s="28"/>
      <c r="G8" s="27">
        <v>0</v>
      </c>
      <c r="H8" s="28"/>
      <c r="I8" s="22">
        <v>128.73</v>
      </c>
      <c r="J8" s="8"/>
    </row>
    <row r="9" spans="1:10" ht="20.25" customHeight="1">
      <c r="A9" s="17"/>
      <c r="B9" s="20" t="s">
        <v>28</v>
      </c>
      <c r="C9" s="19"/>
      <c r="D9" s="9" t="s">
        <v>11</v>
      </c>
      <c r="E9" s="27">
        <f>SUM(E10:E18)</f>
        <v>9437.8</v>
      </c>
      <c r="F9" s="28">
        <f>SUM(F10:F18)</f>
        <v>0</v>
      </c>
      <c r="G9" s="29">
        <f>G10</f>
        <v>7067.53</v>
      </c>
      <c r="H9" s="29"/>
      <c r="I9" s="10">
        <f>SUM(I10:I18)</f>
        <v>2370.27</v>
      </c>
      <c r="J9" s="8"/>
    </row>
    <row r="10" spans="1:10" ht="20.25" customHeight="1">
      <c r="A10" s="17"/>
      <c r="B10" s="18" t="s">
        <v>14</v>
      </c>
      <c r="C10" s="21" t="s">
        <v>29</v>
      </c>
      <c r="D10" s="9" t="s">
        <v>16</v>
      </c>
      <c r="E10" s="27">
        <f>G10+I10</f>
        <v>7067.53</v>
      </c>
      <c r="F10" s="28"/>
      <c r="G10" s="29">
        <v>7067.53</v>
      </c>
      <c r="H10" s="29"/>
      <c r="I10" s="10">
        <v>0</v>
      </c>
      <c r="J10" s="8"/>
    </row>
    <row r="11" spans="1:10" ht="20.25" customHeight="1">
      <c r="A11" s="17"/>
      <c r="B11" s="18" t="s">
        <v>14</v>
      </c>
      <c r="C11" s="21" t="s">
        <v>28</v>
      </c>
      <c r="D11" s="9" t="s">
        <v>17</v>
      </c>
      <c r="E11" s="27">
        <f aca="true" t="shared" si="0" ref="E11:E18">G11+I11</f>
        <v>1370.74</v>
      </c>
      <c r="F11" s="28"/>
      <c r="G11" s="29">
        <v>0</v>
      </c>
      <c r="H11" s="29"/>
      <c r="I11" s="10">
        <v>1370.74</v>
      </c>
      <c r="J11" s="8"/>
    </row>
    <row r="12" spans="1:10" ht="20.25" customHeight="1">
      <c r="A12" s="17"/>
      <c r="B12" s="18" t="s">
        <v>14</v>
      </c>
      <c r="C12" s="25" t="s">
        <v>39</v>
      </c>
      <c r="D12" s="24" t="s">
        <v>40</v>
      </c>
      <c r="E12" s="27">
        <f t="shared" si="0"/>
        <v>9.93</v>
      </c>
      <c r="F12" s="28"/>
      <c r="G12" s="29">
        <v>0</v>
      </c>
      <c r="H12" s="29"/>
      <c r="I12" s="10">
        <v>9.93</v>
      </c>
      <c r="J12" s="8"/>
    </row>
    <row r="13" spans="1:10" ht="20.25" customHeight="1">
      <c r="A13" s="17"/>
      <c r="B13" s="18" t="s">
        <v>14</v>
      </c>
      <c r="C13" s="21" t="s">
        <v>30</v>
      </c>
      <c r="D13" s="9" t="s">
        <v>18</v>
      </c>
      <c r="E13" s="27">
        <f t="shared" si="0"/>
        <v>167.16</v>
      </c>
      <c r="F13" s="28"/>
      <c r="G13" s="29">
        <v>0</v>
      </c>
      <c r="H13" s="29"/>
      <c r="I13" s="10">
        <v>167.16</v>
      </c>
      <c r="J13" s="8"/>
    </row>
    <row r="14" spans="1:10" ht="20.25" customHeight="1">
      <c r="A14" s="17"/>
      <c r="B14" s="20"/>
      <c r="C14" s="21" t="s">
        <v>41</v>
      </c>
      <c r="D14" s="24" t="s">
        <v>42</v>
      </c>
      <c r="E14" s="27">
        <f>G14+I14</f>
        <v>25</v>
      </c>
      <c r="F14" s="28"/>
      <c r="G14" s="27">
        <v>0</v>
      </c>
      <c r="H14" s="28"/>
      <c r="I14" s="22">
        <v>25</v>
      </c>
      <c r="J14" s="8"/>
    </row>
    <row r="15" spans="1:10" ht="20.25" customHeight="1">
      <c r="A15" s="17"/>
      <c r="B15" s="20"/>
      <c r="C15" s="25" t="s">
        <v>44</v>
      </c>
      <c r="D15" s="24" t="s">
        <v>43</v>
      </c>
      <c r="E15" s="27">
        <f>G15+I15</f>
        <v>2.98</v>
      </c>
      <c r="F15" s="28"/>
      <c r="G15" s="27">
        <v>0</v>
      </c>
      <c r="H15" s="28"/>
      <c r="I15" s="22">
        <v>2.98</v>
      </c>
      <c r="J15" s="8"/>
    </row>
    <row r="16" spans="1:10" ht="20.25" customHeight="1">
      <c r="A16" s="17"/>
      <c r="B16" s="18" t="s">
        <v>14</v>
      </c>
      <c r="C16" s="21" t="s">
        <v>31</v>
      </c>
      <c r="D16" s="9" t="s">
        <v>19</v>
      </c>
      <c r="E16" s="27">
        <f t="shared" si="0"/>
        <v>51.75</v>
      </c>
      <c r="F16" s="28"/>
      <c r="G16" s="29">
        <v>0</v>
      </c>
      <c r="H16" s="29"/>
      <c r="I16" s="10">
        <v>51.75</v>
      </c>
      <c r="J16" s="8"/>
    </row>
    <row r="17" spans="1:10" ht="20.25" customHeight="1">
      <c r="A17" s="17"/>
      <c r="B17" s="18" t="s">
        <v>14</v>
      </c>
      <c r="C17" s="21" t="s">
        <v>32</v>
      </c>
      <c r="D17" s="9" t="s">
        <v>20</v>
      </c>
      <c r="E17" s="27">
        <f t="shared" si="0"/>
        <v>350.75</v>
      </c>
      <c r="F17" s="28"/>
      <c r="G17" s="29">
        <v>0</v>
      </c>
      <c r="H17" s="29"/>
      <c r="I17" s="10">
        <v>350.75</v>
      </c>
      <c r="J17" s="8"/>
    </row>
    <row r="18" spans="1:10" ht="20.25" customHeight="1">
      <c r="A18" s="17"/>
      <c r="B18" s="18" t="s">
        <v>14</v>
      </c>
      <c r="C18" s="21" t="s">
        <v>33</v>
      </c>
      <c r="D18" s="9" t="s">
        <v>21</v>
      </c>
      <c r="E18" s="27">
        <f t="shared" si="0"/>
        <v>391.96</v>
      </c>
      <c r="F18" s="28"/>
      <c r="G18" s="29">
        <v>0</v>
      </c>
      <c r="H18" s="29"/>
      <c r="I18" s="10">
        <v>391.96</v>
      </c>
      <c r="J18" s="8"/>
    </row>
    <row r="19" spans="1:10" ht="20.25" customHeight="1">
      <c r="A19" s="17" t="s">
        <v>22</v>
      </c>
      <c r="B19" s="18" t="s">
        <v>14</v>
      </c>
      <c r="C19" s="19"/>
      <c r="D19" s="9" t="s">
        <v>23</v>
      </c>
      <c r="E19" s="27">
        <f aca="true" t="shared" si="1" ref="E19:E24">G19+I19</f>
        <v>103.72</v>
      </c>
      <c r="F19" s="28"/>
      <c r="G19" s="29">
        <f>G20</f>
        <v>103.72</v>
      </c>
      <c r="H19" s="29"/>
      <c r="I19" s="10">
        <v>0</v>
      </c>
      <c r="J19" s="8"/>
    </row>
    <row r="20" spans="1:10" ht="20.25" customHeight="1">
      <c r="A20" s="17"/>
      <c r="B20" s="20" t="s">
        <v>34</v>
      </c>
      <c r="C20" s="19"/>
      <c r="D20" s="9" t="s">
        <v>12</v>
      </c>
      <c r="E20" s="27">
        <f t="shared" si="1"/>
        <v>103.72</v>
      </c>
      <c r="F20" s="28"/>
      <c r="G20" s="29">
        <f>G21</f>
        <v>103.72</v>
      </c>
      <c r="H20" s="29"/>
      <c r="I20" s="10">
        <v>0</v>
      </c>
      <c r="J20" s="8"/>
    </row>
    <row r="21" spans="1:10" ht="20.25" customHeight="1">
      <c r="A21" s="17"/>
      <c r="B21" s="18" t="s">
        <v>14</v>
      </c>
      <c r="C21" s="21" t="s">
        <v>29</v>
      </c>
      <c r="D21" s="9" t="s">
        <v>24</v>
      </c>
      <c r="E21" s="27">
        <f t="shared" si="1"/>
        <v>103.72</v>
      </c>
      <c r="F21" s="28"/>
      <c r="G21" s="29">
        <v>103.72</v>
      </c>
      <c r="H21" s="29"/>
      <c r="I21" s="10">
        <v>0</v>
      </c>
      <c r="J21" s="8"/>
    </row>
    <row r="22" spans="1:10" ht="20.25" customHeight="1">
      <c r="A22" s="17" t="s">
        <v>25</v>
      </c>
      <c r="B22" s="18" t="s">
        <v>14</v>
      </c>
      <c r="C22" s="19"/>
      <c r="D22" s="9" t="s">
        <v>26</v>
      </c>
      <c r="E22" s="27">
        <f t="shared" si="1"/>
        <v>161.37</v>
      </c>
      <c r="F22" s="28"/>
      <c r="G22" s="29">
        <f>G23</f>
        <v>161.37</v>
      </c>
      <c r="H22" s="29"/>
      <c r="I22" s="10">
        <v>0</v>
      </c>
      <c r="J22" s="8"/>
    </row>
    <row r="23" spans="1:10" ht="20.25" customHeight="1">
      <c r="A23" s="17"/>
      <c r="B23" s="20" t="s">
        <v>28</v>
      </c>
      <c r="C23" s="19"/>
      <c r="D23" s="9" t="s">
        <v>13</v>
      </c>
      <c r="E23" s="27">
        <f t="shared" si="1"/>
        <v>161.37</v>
      </c>
      <c r="F23" s="28"/>
      <c r="G23" s="29">
        <f>G24</f>
        <v>161.37</v>
      </c>
      <c r="H23" s="29"/>
      <c r="I23" s="10">
        <v>0</v>
      </c>
      <c r="J23" s="8"/>
    </row>
    <row r="24" spans="1:10" ht="20.25" customHeight="1">
      <c r="A24" s="17"/>
      <c r="B24" s="18" t="s">
        <v>14</v>
      </c>
      <c r="C24" s="21" t="s">
        <v>29</v>
      </c>
      <c r="D24" s="9" t="s">
        <v>27</v>
      </c>
      <c r="E24" s="27">
        <f t="shared" si="1"/>
        <v>161.37</v>
      </c>
      <c r="F24" s="28"/>
      <c r="G24" s="29">
        <v>161.37</v>
      </c>
      <c r="H24" s="29"/>
      <c r="I24" s="10">
        <v>0</v>
      </c>
      <c r="J24" s="8"/>
    </row>
  </sheetData>
  <sheetProtection/>
  <mergeCells count="49">
    <mergeCell ref="G22:H22"/>
    <mergeCell ref="G23:H23"/>
    <mergeCell ref="E17:F17"/>
    <mergeCell ref="G19:H19"/>
    <mergeCell ref="G24:H24"/>
    <mergeCell ref="G12:H12"/>
    <mergeCell ref="G13:H13"/>
    <mergeCell ref="G16:H16"/>
    <mergeCell ref="G17:H17"/>
    <mergeCell ref="G18:H18"/>
    <mergeCell ref="G20:H20"/>
    <mergeCell ref="G21:H21"/>
    <mergeCell ref="G9:H9"/>
    <mergeCell ref="E10:F10"/>
    <mergeCell ref="E11:F11"/>
    <mergeCell ref="G10:H10"/>
    <mergeCell ref="G11:H11"/>
    <mergeCell ref="E13:F13"/>
    <mergeCell ref="E18:F18"/>
    <mergeCell ref="E16:F16"/>
    <mergeCell ref="A1:J1"/>
    <mergeCell ref="F2:G2"/>
    <mergeCell ref="H2:J2"/>
    <mergeCell ref="A3:C3"/>
    <mergeCell ref="D3:D4"/>
    <mergeCell ref="E3:F4"/>
    <mergeCell ref="G3:H4"/>
    <mergeCell ref="I3:I4"/>
    <mergeCell ref="J3:J4"/>
    <mergeCell ref="E5:F5"/>
    <mergeCell ref="G5:H5"/>
    <mergeCell ref="G6:H6"/>
    <mergeCell ref="E24:F24"/>
    <mergeCell ref="E22:F22"/>
    <mergeCell ref="E21:F21"/>
    <mergeCell ref="E20:F20"/>
    <mergeCell ref="E19:F19"/>
    <mergeCell ref="E6:F6"/>
    <mergeCell ref="E9:F9"/>
    <mergeCell ref="E23:F23"/>
    <mergeCell ref="E12:F12"/>
    <mergeCell ref="E7:F7"/>
    <mergeCell ref="E8:F8"/>
    <mergeCell ref="G7:H7"/>
    <mergeCell ref="G8:H8"/>
    <mergeCell ref="E14:F14"/>
    <mergeCell ref="G14:H14"/>
    <mergeCell ref="E15:F15"/>
    <mergeCell ref="G15:H15"/>
  </mergeCells>
  <printOptions/>
  <pageMargins left="0.7" right="0.7" top="0.32" bottom="0.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2015-09-25T06:57:57Z</cp:lastPrinted>
  <dcterms:created xsi:type="dcterms:W3CDTF">2014-10-28T08:44:23Z</dcterms:created>
  <dcterms:modified xsi:type="dcterms:W3CDTF">2015-09-25T07:35:32Z</dcterms:modified>
  <cp:category/>
  <cp:version/>
  <cp:contentType/>
  <cp:contentStatus/>
</cp:coreProperties>
</file>