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一般公共预算支出表" sheetId="1" r:id="rId1"/>
  </sheets>
  <definedNames>
    <definedName name="_xlnm.Print_Area" localSheetId="0">'一般公共预算支出表'!$A$1:$F$35</definedName>
  </definedNames>
  <calcPr fullCalcOnLoad="1"/>
</workbook>
</file>

<file path=xl/sharedStrings.xml><?xml version="1.0" encoding="utf-8"?>
<sst xmlns="http://schemas.openxmlformats.org/spreadsheetml/2006/main" count="66" uniqueCount="66">
  <si>
    <t>一般公共预算支出表</t>
  </si>
  <si>
    <t>单位：万元</t>
  </si>
  <si>
    <t>功能分类科目</t>
  </si>
  <si>
    <t>2016年预算数</t>
  </si>
  <si>
    <t>功能科目类</t>
  </si>
  <si>
    <t>功能科目项名称</t>
  </si>
  <si>
    <t>小计</t>
  </si>
  <si>
    <t>基本支出</t>
  </si>
  <si>
    <t>项目支出</t>
  </si>
  <si>
    <t>专项资金</t>
  </si>
  <si>
    <t>合计</t>
  </si>
  <si>
    <t xml:space="preserve">  21005</t>
  </si>
  <si>
    <t xml:space="preserve">  医疗保障</t>
  </si>
  <si>
    <t>住房保障支出</t>
  </si>
  <si>
    <t xml:space="preserve">  22102</t>
  </si>
  <si>
    <t xml:space="preserve">  住房改革支出</t>
  </si>
  <si>
    <t xml:space="preserve">    住房公积金</t>
  </si>
  <si>
    <t>编制单位：金堂县文体广电新闻出版和旅游局</t>
  </si>
  <si>
    <t>207</t>
  </si>
  <si>
    <t>文化体育与传媒支出</t>
  </si>
  <si>
    <t xml:space="preserve">  20701</t>
  </si>
  <si>
    <t xml:space="preserve">  文化</t>
  </si>
  <si>
    <t xml:space="preserve">    2070101</t>
  </si>
  <si>
    <t xml:space="preserve">     行政运行（文化）</t>
  </si>
  <si>
    <t xml:space="preserve">    2070104</t>
  </si>
  <si>
    <t xml:space="preserve">     图书馆</t>
  </si>
  <si>
    <t xml:space="preserve">    2070107</t>
  </si>
  <si>
    <t xml:space="preserve">     艺术表演团体</t>
  </si>
  <si>
    <t xml:space="preserve">    2070109</t>
  </si>
  <si>
    <t xml:space="preserve">     群众文化</t>
  </si>
  <si>
    <t xml:space="preserve">  20702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</si>
  <si>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一般行政管理事务</t>
    </r>
  </si>
  <si>
    <t xml:space="preserve">    2070299</t>
  </si>
  <si>
    <t xml:space="preserve">     其他文物支出</t>
  </si>
  <si>
    <t xml:space="preserve">  20703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</si>
  <si>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体育</t>
    </r>
  </si>
  <si>
    <t xml:space="preserve">    2070304</t>
  </si>
  <si>
    <t xml:space="preserve">     运动项目管理</t>
  </si>
  <si>
    <t xml:space="preserve">    2070399</t>
  </si>
  <si>
    <t xml:space="preserve">     其他体育支出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</si>
  <si>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20704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</si>
  <si>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广播</t>
    </r>
  </si>
  <si>
    <t xml:space="preserve">    2070406</t>
  </si>
  <si>
    <t xml:space="preserve">     电影</t>
  </si>
  <si>
    <t xml:space="preserve">    2070499</t>
  </si>
  <si>
    <t xml:space="preserve">     其他新闻出版广播影视支出    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</si>
  <si>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20799</t>
    </r>
  </si>
  <si>
    <t xml:space="preserve"> 其他文化体育与传媒支出</t>
  </si>
  <si>
    <t xml:space="preserve">    2079999</t>
  </si>
  <si>
    <t xml:space="preserve">     其他文化体育与传媒支出</t>
  </si>
  <si>
    <t>210</t>
  </si>
  <si>
    <t>医疗卫生与计划生育支出</t>
  </si>
  <si>
    <t xml:space="preserve">    2100501</t>
  </si>
  <si>
    <r>
      <t xml:space="preserve">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行政单位医疗</t>
    </r>
  </si>
  <si>
    <t xml:space="preserve">    2100502</t>
  </si>
  <si>
    <r>
      <t xml:space="preserve">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 事业单位医疗</t>
    </r>
  </si>
  <si>
    <t>216</t>
  </si>
  <si>
    <t>商业服务业等支出</t>
  </si>
  <si>
    <t xml:space="preserve">  21605</t>
  </si>
  <si>
    <r>
      <t xml:space="preserve">  </t>
    </r>
    <r>
      <rPr>
        <sz val="9"/>
        <rFont val="宋体"/>
        <family val="0"/>
      </rPr>
      <t>旅游业管理与服务支出</t>
    </r>
  </si>
  <si>
    <t xml:space="preserve">    2160501</t>
  </si>
  <si>
    <r>
      <t xml:space="preserve">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行政运行（旅游业管理与服务支出）</t>
    </r>
  </si>
  <si>
    <t xml:space="preserve">    2160599</t>
  </si>
  <si>
    <r>
      <t xml:space="preserve">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 xml:space="preserve"> 其他旅游业管理与服务支出</t>
    </r>
  </si>
  <si>
    <t>221</t>
  </si>
  <si>
    <t xml:space="preserve">    2210201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</si>
</sst>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;;"/>
    <numFmt numFmtId="189" formatCode="#,##0.0000"/>
    <numFmt numFmtId="190" formatCode="#,##0.00_ "/>
    <numFmt numFmtId="191" formatCode="#,##0_ "/>
    <numFmt numFmtId="192" formatCode="#,##0.0"/>
    <numFmt numFmtId="193" formatCode="#,##0.000"/>
  </numFmts>
  <fonts count="24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91" fontId="0" fillId="0" borderId="10" xfId="40" applyNumberFormat="1" applyFont="1" applyFill="1" applyBorder="1" applyAlignment="1">
      <alignment vertical="center" wrapText="1"/>
      <protection/>
    </xf>
    <xf numFmtId="191" fontId="0" fillId="0" borderId="0" xfId="40" applyNumberFormat="1" applyFont="1" applyFill="1" applyAlignment="1">
      <alignment vertical="center" wrapText="1"/>
      <protection/>
    </xf>
    <xf numFmtId="191" fontId="0" fillId="0" borderId="10" xfId="40" applyNumberFormat="1" applyFont="1" applyFill="1" applyBorder="1" applyAlignment="1">
      <alignment horizontal="left" vertical="center" wrapText="1"/>
      <protection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各单位接待费统计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1"/>
  <sheetViews>
    <sheetView showGridLines="0" showZeros="0" tabSelected="1" workbookViewId="0" topLeftCell="A1">
      <selection activeCell="E11" sqref="E11"/>
    </sheetView>
  </sheetViews>
  <sheetFormatPr defaultColWidth="7.16015625" defaultRowHeight="12.75" customHeight="1"/>
  <cols>
    <col min="1" max="1" width="15.66015625" style="2" customWidth="1"/>
    <col min="2" max="2" width="39.5" style="2" customWidth="1"/>
    <col min="3" max="3" width="14" style="2" customWidth="1"/>
    <col min="4" max="4" width="15.66015625" style="2" customWidth="1"/>
    <col min="5" max="5" width="17.16015625" style="2" customWidth="1"/>
    <col min="6" max="6" width="16" style="2" customWidth="1"/>
    <col min="7" max="247" width="9.16015625" style="2" customWidth="1"/>
  </cols>
  <sheetData>
    <row r="1" spans="1:6" ht="7.5" customHeight="1">
      <c r="A1" s="1"/>
      <c r="B1" s="1"/>
      <c r="C1" s="1"/>
      <c r="D1" s="1"/>
      <c r="E1" s="1"/>
      <c r="F1" s="1"/>
    </row>
    <row r="2" spans="1:6" ht="12.75" customHeight="1">
      <c r="A2" s="3" t="s">
        <v>0</v>
      </c>
      <c r="B2" s="3"/>
      <c r="C2" s="3"/>
      <c r="D2" s="3"/>
      <c r="E2" s="3"/>
      <c r="F2" s="3"/>
    </row>
    <row r="3" spans="1:6" ht="12.75" customHeight="1">
      <c r="A3" s="3"/>
      <c r="B3" s="3"/>
      <c r="C3" s="3"/>
      <c r="D3" s="3"/>
      <c r="E3" s="3"/>
      <c r="F3" s="3"/>
    </row>
    <row r="4" spans="1:6" ht="12.75" customHeight="1">
      <c r="A4" s="4" t="s">
        <v>17</v>
      </c>
      <c r="B4" s="1"/>
      <c r="C4" s="1"/>
      <c r="D4" s="1"/>
      <c r="E4" s="1"/>
      <c r="F4" s="2" t="s">
        <v>1</v>
      </c>
    </row>
    <row r="5" spans="1:247" s="8" customFormat="1" ht="31.5" customHeight="1">
      <c r="A5" s="5" t="s">
        <v>2</v>
      </c>
      <c r="B5" s="5"/>
      <c r="C5" s="6" t="s">
        <v>3</v>
      </c>
      <c r="D5" s="6"/>
      <c r="E5" s="6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</row>
    <row r="6" spans="1:247" s="8" customFormat="1" ht="0.75" customHeight="1">
      <c r="A6" s="5"/>
      <c r="B6" s="5"/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</row>
    <row r="7" spans="1:247" s="8" customFormat="1" ht="21" customHeight="1">
      <c r="A7" s="10" t="s">
        <v>4</v>
      </c>
      <c r="B7" s="11" t="s">
        <v>5</v>
      </c>
      <c r="C7" s="10" t="s">
        <v>6</v>
      </c>
      <c r="D7" s="10" t="s">
        <v>7</v>
      </c>
      <c r="E7" s="10" t="s">
        <v>8</v>
      </c>
      <c r="F7" s="10" t="s">
        <v>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</row>
    <row r="8" spans="1:247" s="8" customFormat="1" ht="17.25" customHeight="1">
      <c r="A8" s="12"/>
      <c r="B8" s="13" t="s">
        <v>10</v>
      </c>
      <c r="C8" s="14">
        <f aca="true" t="shared" si="0" ref="C8:C35">D8+E8</f>
        <v>1424.1648000000002</v>
      </c>
      <c r="D8" s="14">
        <f>D9+D25+D29+D33</f>
        <v>1196.7448000000002</v>
      </c>
      <c r="E8" s="14">
        <f>E9+E25+E29+E33</f>
        <v>227.42000000000002</v>
      </c>
      <c r="F8" s="15"/>
      <c r="G8" s="1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</row>
    <row r="9" spans="1:247" s="8" customFormat="1" ht="17.25" customHeight="1">
      <c r="A9" s="12" t="s">
        <v>18</v>
      </c>
      <c r="B9" s="13" t="s">
        <v>19</v>
      </c>
      <c r="C9" s="14">
        <f t="shared" si="0"/>
        <v>1293.1628</v>
      </c>
      <c r="D9" s="14">
        <f>D10+D17+D20+D23+D15</f>
        <v>1090.5828000000001</v>
      </c>
      <c r="E9" s="14">
        <f>E10+E15+E17+E20+E23</f>
        <v>202.58</v>
      </c>
      <c r="F9" s="1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</row>
    <row r="10" spans="1:247" s="8" customFormat="1" ht="17.25" customHeight="1">
      <c r="A10" s="12" t="s">
        <v>20</v>
      </c>
      <c r="B10" s="13" t="s">
        <v>21</v>
      </c>
      <c r="C10" s="14">
        <f t="shared" si="0"/>
        <v>1024.2128</v>
      </c>
      <c r="D10" s="14">
        <f>SUM(D11:D14)</f>
        <v>971.8428</v>
      </c>
      <c r="E10" s="14">
        <f>SUM(E11:E14)</f>
        <v>52.37</v>
      </c>
      <c r="F10" s="1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</row>
    <row r="11" spans="1:247" s="8" customFormat="1" ht="21" customHeight="1">
      <c r="A11" s="12" t="s">
        <v>22</v>
      </c>
      <c r="B11" s="13" t="s">
        <v>23</v>
      </c>
      <c r="C11" s="14">
        <f t="shared" si="0"/>
        <v>673.2159</v>
      </c>
      <c r="D11" s="14">
        <v>664.8459</v>
      </c>
      <c r="E11" s="14">
        <v>8.37</v>
      </c>
      <c r="F11" s="1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</row>
    <row r="12" spans="1:6" s="18" customFormat="1" ht="19.5" customHeight="1">
      <c r="A12" s="12" t="s">
        <v>24</v>
      </c>
      <c r="B12" s="13" t="s">
        <v>25</v>
      </c>
      <c r="C12" s="14">
        <f t="shared" si="0"/>
        <v>109.2368</v>
      </c>
      <c r="D12" s="14">
        <v>79.2368</v>
      </c>
      <c r="E12" s="14">
        <v>30</v>
      </c>
      <c r="F12" s="17"/>
    </row>
    <row r="13" spans="1:247" s="8" customFormat="1" ht="17.25" customHeight="1">
      <c r="A13" s="12" t="s">
        <v>26</v>
      </c>
      <c r="B13" s="13" t="s">
        <v>27</v>
      </c>
      <c r="C13" s="14">
        <f t="shared" si="0"/>
        <v>59.38</v>
      </c>
      <c r="D13" s="14">
        <v>45.38</v>
      </c>
      <c r="E13" s="14">
        <v>14</v>
      </c>
      <c r="F13" s="1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</row>
    <row r="14" spans="1:6" s="18" customFormat="1" ht="23.25" customHeight="1">
      <c r="A14" s="12" t="s">
        <v>28</v>
      </c>
      <c r="B14" s="17" t="s">
        <v>29</v>
      </c>
      <c r="C14" s="14">
        <f t="shared" si="0"/>
        <v>182.3801</v>
      </c>
      <c r="D14" s="14">
        <v>182.3801</v>
      </c>
      <c r="E14" s="14">
        <v>0</v>
      </c>
      <c r="F14" s="17"/>
    </row>
    <row r="15" spans="1:6" s="18" customFormat="1" ht="18.75" customHeight="1">
      <c r="A15" s="12" t="s">
        <v>30</v>
      </c>
      <c r="B15" s="17" t="s">
        <v>31</v>
      </c>
      <c r="C15" s="14">
        <f t="shared" si="0"/>
        <v>36.8039</v>
      </c>
      <c r="D15" s="14">
        <v>36.8039</v>
      </c>
      <c r="E15" s="14">
        <f>E16</f>
        <v>0</v>
      </c>
      <c r="F15" s="17"/>
    </row>
    <row r="16" spans="1:6" s="18" customFormat="1" ht="23.25" customHeight="1">
      <c r="A16" s="12" t="s">
        <v>32</v>
      </c>
      <c r="B16" s="17" t="s">
        <v>33</v>
      </c>
      <c r="C16" s="14">
        <f t="shared" si="0"/>
        <v>36.8039</v>
      </c>
      <c r="D16" s="14">
        <v>36.8039</v>
      </c>
      <c r="E16" s="14">
        <v>0</v>
      </c>
      <c r="F16" s="17"/>
    </row>
    <row r="17" spans="1:247" s="8" customFormat="1" ht="17.25" customHeight="1">
      <c r="A17" s="12" t="s">
        <v>34</v>
      </c>
      <c r="B17" s="13" t="s">
        <v>35</v>
      </c>
      <c r="C17" s="14">
        <f t="shared" si="0"/>
        <v>53.06870000000001</v>
      </c>
      <c r="D17" s="14">
        <f>D18+D19</f>
        <v>38.5187</v>
      </c>
      <c r="E17" s="14">
        <f>E18+E19</f>
        <v>14.55</v>
      </c>
      <c r="F17" s="15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</row>
    <row r="18" spans="1:247" s="8" customFormat="1" ht="17.25" customHeight="1">
      <c r="A18" s="12" t="s">
        <v>36</v>
      </c>
      <c r="B18" s="13" t="s">
        <v>37</v>
      </c>
      <c r="C18" s="14">
        <f t="shared" si="0"/>
        <v>2.3</v>
      </c>
      <c r="D18" s="14"/>
      <c r="E18" s="14">
        <v>2.3</v>
      </c>
      <c r="F18" s="1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</row>
    <row r="19" spans="1:6" s="18" customFormat="1" ht="23.25" customHeight="1">
      <c r="A19" s="12" t="s">
        <v>38</v>
      </c>
      <c r="B19" s="17" t="s">
        <v>39</v>
      </c>
      <c r="C19" s="14">
        <f t="shared" si="0"/>
        <v>50.7687</v>
      </c>
      <c r="D19" s="14">
        <v>38.5187</v>
      </c>
      <c r="E19" s="14">
        <v>12.25</v>
      </c>
      <c r="F19" s="17"/>
    </row>
    <row r="20" spans="1:247" s="8" customFormat="1" ht="17.25" customHeight="1">
      <c r="A20" s="12" t="s">
        <v>40</v>
      </c>
      <c r="B20" s="13" t="s">
        <v>41</v>
      </c>
      <c r="C20" s="14">
        <f t="shared" si="0"/>
        <v>160.17739999999998</v>
      </c>
      <c r="D20" s="14">
        <f>D21+D22</f>
        <v>43.4174</v>
      </c>
      <c r="E20" s="14">
        <f>E21+E22</f>
        <v>116.75999999999999</v>
      </c>
      <c r="F20" s="15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17.25" customHeight="1">
      <c r="A21" s="12" t="s">
        <v>42</v>
      </c>
      <c r="B21" s="13" t="s">
        <v>43</v>
      </c>
      <c r="C21" s="14">
        <f t="shared" si="0"/>
        <v>57.6574</v>
      </c>
      <c r="D21" s="14">
        <v>43.4174</v>
      </c>
      <c r="E21" s="14">
        <v>14.24</v>
      </c>
      <c r="F21" s="1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17.25" customHeight="1">
      <c r="A22" s="12" t="s">
        <v>44</v>
      </c>
      <c r="B22" s="17" t="s">
        <v>45</v>
      </c>
      <c r="C22" s="14">
        <f t="shared" si="0"/>
        <v>102.52</v>
      </c>
      <c r="D22" s="14"/>
      <c r="E22" s="14">
        <v>102.52</v>
      </c>
      <c r="F22" s="1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6" s="18" customFormat="1" ht="16.5" customHeight="1">
      <c r="A23" s="12" t="s">
        <v>46</v>
      </c>
      <c r="B23" s="19" t="s">
        <v>47</v>
      </c>
      <c r="C23" s="14">
        <f t="shared" si="0"/>
        <v>18.9</v>
      </c>
      <c r="D23" s="14">
        <f>D24</f>
        <v>0</v>
      </c>
      <c r="E23" s="14">
        <f>E24</f>
        <v>18.9</v>
      </c>
      <c r="F23" s="17"/>
    </row>
    <row r="24" spans="1:6" s="18" customFormat="1" ht="18.75" customHeight="1">
      <c r="A24" s="12" t="s">
        <v>48</v>
      </c>
      <c r="B24" s="19" t="s">
        <v>49</v>
      </c>
      <c r="C24" s="14">
        <f t="shared" si="0"/>
        <v>18.9</v>
      </c>
      <c r="D24" s="14">
        <v>0</v>
      </c>
      <c r="E24" s="14">
        <v>18.9</v>
      </c>
      <c r="F24" s="17"/>
    </row>
    <row r="25" spans="1:247" s="8" customFormat="1" ht="17.25" customHeight="1">
      <c r="A25" s="12" t="s">
        <v>50</v>
      </c>
      <c r="B25" s="13" t="s">
        <v>51</v>
      </c>
      <c r="C25" s="14">
        <f t="shared" si="0"/>
        <v>26.170099999999998</v>
      </c>
      <c r="D25" s="14">
        <f>D26</f>
        <v>26.170099999999998</v>
      </c>
      <c r="E25" s="14">
        <f>E26</f>
        <v>0</v>
      </c>
      <c r="F25" s="15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</row>
    <row r="26" spans="1:247" s="8" customFormat="1" ht="17.25" customHeight="1">
      <c r="A26" s="12" t="s">
        <v>11</v>
      </c>
      <c r="B26" s="13" t="s">
        <v>12</v>
      </c>
      <c r="C26" s="14">
        <f t="shared" si="0"/>
        <v>26.170099999999998</v>
      </c>
      <c r="D26" s="14">
        <f>D27+D28</f>
        <v>26.170099999999998</v>
      </c>
      <c r="E26" s="14">
        <f>E27+E28</f>
        <v>0</v>
      </c>
      <c r="F26" s="15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</row>
    <row r="27" spans="1:247" s="8" customFormat="1" ht="17.25" customHeight="1">
      <c r="A27" s="12" t="s">
        <v>52</v>
      </c>
      <c r="B27" s="13" t="s">
        <v>53</v>
      </c>
      <c r="C27" s="14">
        <f t="shared" si="0"/>
        <v>15.2258</v>
      </c>
      <c r="D27" s="14">
        <v>15.2258</v>
      </c>
      <c r="E27" s="14"/>
      <c r="F27" s="1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</row>
    <row r="28" spans="1:247" s="8" customFormat="1" ht="17.25" customHeight="1">
      <c r="A28" s="12" t="s">
        <v>54</v>
      </c>
      <c r="B28" s="13" t="s">
        <v>55</v>
      </c>
      <c r="C28" s="14">
        <f t="shared" si="0"/>
        <v>10.9443</v>
      </c>
      <c r="D28" s="14">
        <v>10.9443</v>
      </c>
      <c r="E28" s="14"/>
      <c r="F28" s="15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</row>
    <row r="29" spans="1:6" s="18" customFormat="1" ht="21" customHeight="1">
      <c r="A29" s="12" t="s">
        <v>56</v>
      </c>
      <c r="B29" s="17" t="s">
        <v>57</v>
      </c>
      <c r="C29" s="14">
        <f t="shared" si="0"/>
        <v>86.1958</v>
      </c>
      <c r="D29" s="14">
        <f>D30</f>
        <v>61.3558</v>
      </c>
      <c r="E29" s="14">
        <f>E30</f>
        <v>24.84</v>
      </c>
      <c r="F29" s="17"/>
    </row>
    <row r="30" spans="1:6" s="18" customFormat="1" ht="16.5" customHeight="1">
      <c r="A30" s="12" t="s">
        <v>58</v>
      </c>
      <c r="B30" s="17" t="s">
        <v>59</v>
      </c>
      <c r="C30" s="14">
        <f t="shared" si="0"/>
        <v>86.1958</v>
      </c>
      <c r="D30" s="14">
        <f>D31+D32</f>
        <v>61.3558</v>
      </c>
      <c r="E30" s="14">
        <f>E31+E32</f>
        <v>24.84</v>
      </c>
      <c r="F30" s="17"/>
    </row>
    <row r="31" spans="1:6" s="18" customFormat="1" ht="22.5" customHeight="1">
      <c r="A31" s="12" t="s">
        <v>60</v>
      </c>
      <c r="B31" s="17" t="s">
        <v>61</v>
      </c>
      <c r="C31" s="14">
        <f t="shared" si="0"/>
        <v>61.3558</v>
      </c>
      <c r="D31" s="14">
        <v>61.3558</v>
      </c>
      <c r="E31" s="14">
        <v>0</v>
      </c>
      <c r="F31" s="17"/>
    </row>
    <row r="32" spans="1:6" s="18" customFormat="1" ht="16.5" customHeight="1">
      <c r="A32" s="12" t="s">
        <v>62</v>
      </c>
      <c r="B32" s="17" t="s">
        <v>63</v>
      </c>
      <c r="C32" s="14">
        <f t="shared" si="0"/>
        <v>24.84</v>
      </c>
      <c r="D32" s="14">
        <v>0</v>
      </c>
      <c r="E32" s="14">
        <v>24.84</v>
      </c>
      <c r="F32" s="17"/>
    </row>
    <row r="33" spans="1:247" s="8" customFormat="1" ht="17.25" customHeight="1">
      <c r="A33" s="12" t="s">
        <v>64</v>
      </c>
      <c r="B33" s="13" t="s">
        <v>13</v>
      </c>
      <c r="C33" s="14">
        <f t="shared" si="0"/>
        <v>18.6361</v>
      </c>
      <c r="D33" s="14">
        <f>D34</f>
        <v>18.6361</v>
      </c>
      <c r="E33" s="14">
        <f>E34</f>
        <v>0</v>
      </c>
      <c r="F33" s="15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</row>
    <row r="34" spans="1:247" s="8" customFormat="1" ht="17.25" customHeight="1">
      <c r="A34" s="12" t="s">
        <v>14</v>
      </c>
      <c r="B34" s="13" t="s">
        <v>15</v>
      </c>
      <c r="C34" s="14">
        <f t="shared" si="0"/>
        <v>18.6361</v>
      </c>
      <c r="D34" s="14">
        <f>D35</f>
        <v>18.6361</v>
      </c>
      <c r="E34" s="14">
        <f>E35</f>
        <v>0</v>
      </c>
      <c r="F34" s="1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</row>
    <row r="35" spans="1:247" s="8" customFormat="1" ht="17.25" customHeight="1">
      <c r="A35" s="12" t="s">
        <v>65</v>
      </c>
      <c r="B35" s="13" t="s">
        <v>16</v>
      </c>
      <c r="C35" s="14">
        <f t="shared" si="0"/>
        <v>18.6361</v>
      </c>
      <c r="D35" s="14">
        <v>18.6361</v>
      </c>
      <c r="E35" s="14"/>
      <c r="F35" s="15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</row>
    <row r="36" spans="1:247" s="8" customFormat="1" ht="12.75" customHeight="1">
      <c r="A36" s="16"/>
      <c r="B36" s="16"/>
      <c r="C36" s="16"/>
      <c r="D36" s="16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</row>
    <row r="37" spans="1:247" s="8" customFormat="1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</row>
    <row r="38" spans="1:247" s="8" customFormat="1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</row>
    <row r="39" spans="1:247" s="21" customFormat="1" ht="12.7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</row>
    <row r="40" spans="1:247" s="21" customFormat="1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</row>
    <row r="41" spans="1:247" s="21" customFormat="1" ht="12.7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</row>
    <row r="42" spans="1:247" s="21" customFormat="1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</row>
    <row r="43" spans="1:247" s="21" customFormat="1" ht="12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</row>
    <row r="44" spans="1:247" s="21" customFormat="1" ht="12.7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</row>
    <row r="45" spans="1:247" s="21" customFormat="1" ht="12.7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</row>
    <row r="46" spans="1:247" s="21" customFormat="1" ht="12.7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</row>
    <row r="47" spans="1:247" s="21" customFormat="1" ht="12.7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</row>
    <row r="48" spans="1:247" s="21" customFormat="1" ht="12.7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</row>
    <row r="49" spans="1:247" s="21" customFormat="1" ht="12.7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</row>
    <row r="50" spans="1:247" s="21" customFormat="1" ht="12.7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</row>
    <row r="51" spans="1:247" s="21" customFormat="1" ht="12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</row>
    <row r="52" spans="1:247" s="21" customFormat="1" ht="12.7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</row>
    <row r="53" spans="1:247" s="21" customFormat="1" ht="12.7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</row>
    <row r="54" spans="1:247" s="21" customFormat="1" ht="12.7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</row>
    <row r="55" spans="1:247" s="21" customFormat="1" ht="12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</row>
    <row r="56" spans="1:247" s="21" customFormat="1" ht="12.7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</row>
    <row r="57" spans="1:247" s="21" customFormat="1" ht="12.7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</row>
    <row r="58" spans="1:247" s="21" customFormat="1" ht="12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</row>
    <row r="59" spans="1:247" s="21" customFormat="1" ht="12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</row>
    <row r="60" spans="1:247" s="21" customFormat="1" ht="12.7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</row>
    <row r="61" spans="1:247" s="21" customFormat="1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</row>
  </sheetData>
  <sheetProtection/>
  <mergeCells count="3">
    <mergeCell ref="A5:B6"/>
    <mergeCell ref="C5:F5"/>
    <mergeCell ref="A2:F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金堂县风景旅游局</dc:creator>
  <cp:keywords/>
  <dc:description/>
  <cp:lastModifiedBy>金堂县风景旅游局</cp:lastModifiedBy>
  <dcterms:created xsi:type="dcterms:W3CDTF">2017-01-07T02:07:41Z</dcterms:created>
  <dcterms:modified xsi:type="dcterms:W3CDTF">2017-01-07T02:08:00Z</dcterms:modified>
  <cp:category/>
  <cp:version/>
  <cp:contentType/>
  <cp:contentStatus/>
</cp:coreProperties>
</file>